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inoott\Desktop\Aurinkovoimala työkansio\"/>
    </mc:Choice>
  </mc:AlternateContent>
  <bookViews>
    <workbookView xWindow="0" yWindow="0" windowWidth="23040" windowHeight="10200"/>
  </bookViews>
  <sheets>
    <sheet name="Tau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G35" i="1"/>
  <c r="F35" i="1"/>
  <c r="E35" i="1"/>
  <c r="D35" i="1"/>
  <c r="H5" i="1"/>
  <c r="H7" i="1"/>
  <c r="G5" i="1"/>
  <c r="G7" i="1"/>
  <c r="G21" i="1" l="1"/>
  <c r="G19" i="1"/>
  <c r="G17" i="1"/>
  <c r="G15" i="1"/>
  <c r="G13" i="1"/>
  <c r="G11" i="1"/>
  <c r="G9" i="1"/>
  <c r="G23" i="1"/>
  <c r="H27" i="1" l="1"/>
  <c r="H29" i="1"/>
  <c r="H25" i="1"/>
  <c r="G27" i="1"/>
  <c r="G29" i="1"/>
  <c r="G25" i="1"/>
</calcChain>
</file>

<file path=xl/sharedStrings.xml><?xml version="1.0" encoding="utf-8"?>
<sst xmlns="http://schemas.openxmlformats.org/spreadsheetml/2006/main" count="42" uniqueCount="31">
  <si>
    <t>Teho/kWp</t>
  </si>
  <si>
    <t>Paneelia/kpl</t>
  </si>
  <si>
    <t>Tuotto MWh/vuosi</t>
  </si>
  <si>
    <t>Sähköauto 1) km/vuosi</t>
  </si>
  <si>
    <t>Omakotitalo 2) kpl/vuosi</t>
  </si>
  <si>
    <t>KSM Sammonlahti, Lappeenranta</t>
  </si>
  <si>
    <t>KSM Hollola</t>
  </si>
  <si>
    <t xml:space="preserve">KSM Okeroinen, Lahti </t>
  </si>
  <si>
    <t>KSM Minttu, Saarijärvi</t>
  </si>
  <si>
    <t>KSM Karkkila</t>
  </si>
  <si>
    <t>KSM Nikinmäki, Vantaa</t>
  </si>
  <si>
    <t>kWp = kilo watt peak = ”piikkiteho” huipputeho</t>
  </si>
  <si>
    <t>1) Sähköauton lataus 0,15 kWh/km</t>
  </si>
  <si>
    <t>2) 120 m2:n sähkölämmitteinen omakotitalo kuluttaa 20 MWh/vuosi</t>
  </si>
  <si>
    <t>Toimittaja</t>
  </si>
  <si>
    <t>Aii Energy Systems</t>
  </si>
  <si>
    <t>Solarigo</t>
  </si>
  <si>
    <t>Solnet</t>
  </si>
  <si>
    <t>KSM Toppila, Oulu</t>
  </si>
  <si>
    <t>KCM Kokkola</t>
  </si>
  <si>
    <t>KCM Linnainmaa, Tampere</t>
  </si>
  <si>
    <t>KSM Niipperi, Espoo</t>
  </si>
  <si>
    <t>KSM Peltola, Järvenpää</t>
  </si>
  <si>
    <t>KCM Kupittaa, Turku</t>
  </si>
  <si>
    <t>KCM Länsikeskus, Turku</t>
  </si>
  <si>
    <t>Sähköautojen latauspisteet</t>
  </si>
  <si>
    <t/>
  </si>
  <si>
    <t>KCM Tammisto, Vantaa</t>
  </si>
  <si>
    <t>KCM Lielahti, Tampere</t>
  </si>
  <si>
    <t>YHTEENSÄ KESÄ 2017</t>
  </si>
  <si>
    <t>Keskon päivittäistavarakaupan aurinkovoimalat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</si>
</sst>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left" vertical="center" indent="2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2" borderId="0" xfId="0" applyFill="1"/>
    <xf numFmtId="0" fontId="0" fillId="0" borderId="0" xfId="0" quotePrefix="1"/>
    <xf numFmtId="0" fontId="2" fillId="0" borderId="0" xfId="0" applyFont="1"/>
    <xf numFmtId="0" fontId="1" fillId="3" borderId="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1" fontId="1" fillId="3" borderId="4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14" fontId="2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workbookViewId="0">
      <selection activeCell="E44" sqref="E44"/>
    </sheetView>
  </sheetViews>
  <sheetFormatPr defaultRowHeight="15" x14ac:dyDescent="0.25"/>
  <cols>
    <col min="2" max="3" width="16.42578125" customWidth="1"/>
    <col min="4" max="4" width="11.5703125" customWidth="1"/>
    <col min="5" max="5" width="12.5703125" customWidth="1"/>
    <col min="6" max="6" width="12.85546875" customWidth="1"/>
    <col min="7" max="7" width="16.5703125" customWidth="1"/>
    <col min="8" max="8" width="14.5703125" customWidth="1"/>
  </cols>
  <sheetData>
    <row r="2" spans="2:8" x14ac:dyDescent="0.25">
      <c r="B2" s="12" t="s">
        <v>30</v>
      </c>
      <c r="E2" s="33">
        <v>42723</v>
      </c>
    </row>
    <row r="3" spans="2:8" ht="15.75" thickBot="1" x14ac:dyDescent="0.3"/>
    <row r="4" spans="2:8" ht="32.25" thickBot="1" x14ac:dyDescent="0.3">
      <c r="B4" s="1"/>
      <c r="C4" s="6" t="s">
        <v>14</v>
      </c>
      <c r="D4" s="2" t="s">
        <v>0</v>
      </c>
      <c r="E4" s="2" t="s">
        <v>1</v>
      </c>
      <c r="F4" s="2" t="s">
        <v>2</v>
      </c>
      <c r="G4" s="2" t="s">
        <v>3</v>
      </c>
      <c r="H4" s="2" t="s">
        <v>4</v>
      </c>
    </row>
    <row r="5" spans="2:8" ht="60" customHeight="1" x14ac:dyDescent="0.25">
      <c r="B5" s="23" t="s">
        <v>28</v>
      </c>
      <c r="C5" s="8"/>
      <c r="D5" s="25">
        <v>39</v>
      </c>
      <c r="E5" s="21">
        <v>156</v>
      </c>
      <c r="F5" s="21">
        <v>27.3</v>
      </c>
      <c r="G5" s="27">
        <f t="shared" ref="G5" si="0">F5*1000/0.15</f>
        <v>182000</v>
      </c>
      <c r="H5" s="29">
        <f>F5/20</f>
        <v>1.365</v>
      </c>
    </row>
    <row r="6" spans="2:8" ht="16.5" thickBot="1" x14ac:dyDescent="0.3">
      <c r="B6" s="24"/>
      <c r="C6" s="9"/>
      <c r="D6" s="26"/>
      <c r="E6" s="22"/>
      <c r="F6" s="22"/>
      <c r="G6" s="28"/>
      <c r="H6" s="30"/>
    </row>
    <row r="7" spans="2:8" ht="60" customHeight="1" x14ac:dyDescent="0.25">
      <c r="B7" s="23" t="s">
        <v>27</v>
      </c>
      <c r="C7" s="8" t="s">
        <v>17</v>
      </c>
      <c r="D7" s="25">
        <v>503</v>
      </c>
      <c r="E7" s="21">
        <v>1596</v>
      </c>
      <c r="F7" s="21">
        <v>470</v>
      </c>
      <c r="G7" s="31">
        <f t="shared" ref="G7" si="1">F7*1000/0.15</f>
        <v>3133333.3333333335</v>
      </c>
      <c r="H7" s="21">
        <f>F7/20</f>
        <v>23.5</v>
      </c>
    </row>
    <row r="8" spans="2:8" ht="16.5" thickBot="1" x14ac:dyDescent="0.3">
      <c r="B8" s="24"/>
      <c r="C8" s="9"/>
      <c r="D8" s="26"/>
      <c r="E8" s="22"/>
      <c r="F8" s="22"/>
      <c r="G8" s="32"/>
      <c r="H8" s="22"/>
    </row>
    <row r="9" spans="2:8" ht="60" customHeight="1" x14ac:dyDescent="0.25">
      <c r="B9" s="23" t="s">
        <v>5</v>
      </c>
      <c r="C9" s="8" t="s">
        <v>15</v>
      </c>
      <c r="D9" s="29">
        <v>99.8</v>
      </c>
      <c r="E9" s="21">
        <v>384</v>
      </c>
      <c r="F9" s="21">
        <v>85.3</v>
      </c>
      <c r="G9" s="27">
        <f t="shared" ref="G9" si="2">F9*1000/0.15</f>
        <v>568666.66666666674</v>
      </c>
      <c r="H9" s="21">
        <v>4.3</v>
      </c>
    </row>
    <row r="10" spans="2:8" ht="16.5" thickBot="1" x14ac:dyDescent="0.3">
      <c r="B10" s="24"/>
      <c r="C10" s="4"/>
      <c r="D10" s="30"/>
      <c r="E10" s="22"/>
      <c r="F10" s="22"/>
      <c r="G10" s="28"/>
      <c r="H10" s="22"/>
    </row>
    <row r="11" spans="2:8" ht="15" customHeight="1" x14ac:dyDescent="0.25">
      <c r="B11" s="23" t="s">
        <v>6</v>
      </c>
      <c r="C11" s="3" t="s">
        <v>16</v>
      </c>
      <c r="D11" s="25">
        <v>195</v>
      </c>
      <c r="E11" s="21">
        <v>766</v>
      </c>
      <c r="F11" s="21">
        <v>184</v>
      </c>
      <c r="G11" s="27">
        <f t="shared" ref="G11" si="3">F11*1000/0.15</f>
        <v>1226666.6666666667</v>
      </c>
      <c r="H11" s="21">
        <v>9.1999999999999993</v>
      </c>
    </row>
    <row r="12" spans="2:8" ht="16.5" thickBot="1" x14ac:dyDescent="0.3">
      <c r="B12" s="24"/>
      <c r="C12" s="4"/>
      <c r="D12" s="26"/>
      <c r="E12" s="22"/>
      <c r="F12" s="22"/>
      <c r="G12" s="28"/>
      <c r="H12" s="22"/>
    </row>
    <row r="13" spans="2:8" ht="45" customHeight="1" x14ac:dyDescent="0.25">
      <c r="B13" s="23" t="s">
        <v>7</v>
      </c>
      <c r="C13" s="3" t="s">
        <v>16</v>
      </c>
      <c r="D13" s="25">
        <v>125</v>
      </c>
      <c r="E13" s="21">
        <v>500</v>
      </c>
      <c r="F13" s="21">
        <v>118</v>
      </c>
      <c r="G13" s="27">
        <f t="shared" ref="G13" si="4">F13*1000/0.15</f>
        <v>786666.66666666674</v>
      </c>
      <c r="H13" s="21">
        <v>5.9</v>
      </c>
    </row>
    <row r="14" spans="2:8" ht="16.5" thickBot="1" x14ac:dyDescent="0.3">
      <c r="B14" s="24"/>
      <c r="C14" s="4"/>
      <c r="D14" s="26"/>
      <c r="E14" s="22"/>
      <c r="F14" s="22"/>
      <c r="G14" s="28"/>
      <c r="H14" s="22"/>
    </row>
    <row r="15" spans="2:8" ht="45" customHeight="1" x14ac:dyDescent="0.25">
      <c r="B15" s="23" t="s">
        <v>8</v>
      </c>
      <c r="C15" s="3" t="s">
        <v>16</v>
      </c>
      <c r="D15" s="25">
        <v>125</v>
      </c>
      <c r="E15" s="21">
        <v>500</v>
      </c>
      <c r="F15" s="21">
        <v>118</v>
      </c>
      <c r="G15" s="27">
        <f t="shared" ref="G15" si="5">F15*1000/0.15</f>
        <v>786666.66666666674</v>
      </c>
      <c r="H15" s="21">
        <v>5.9</v>
      </c>
    </row>
    <row r="16" spans="2:8" ht="16.5" thickBot="1" x14ac:dyDescent="0.3">
      <c r="B16" s="24"/>
      <c r="C16" s="4"/>
      <c r="D16" s="26"/>
      <c r="E16" s="22"/>
      <c r="F16" s="22"/>
      <c r="G16" s="28"/>
      <c r="H16" s="22"/>
    </row>
    <row r="17" spans="2:8" ht="30" customHeight="1" x14ac:dyDescent="0.25">
      <c r="B17" s="23" t="s">
        <v>9</v>
      </c>
      <c r="C17" s="3" t="s">
        <v>17</v>
      </c>
      <c r="D17" s="29">
        <v>107.5</v>
      </c>
      <c r="E17" s="21">
        <v>336</v>
      </c>
      <c r="F17" s="21">
        <v>96</v>
      </c>
      <c r="G17" s="27">
        <f t="shared" ref="G17" si="6">F17*1000/0.15</f>
        <v>640000</v>
      </c>
      <c r="H17" s="21">
        <v>4.8</v>
      </c>
    </row>
    <row r="18" spans="2:8" ht="16.5" thickBot="1" x14ac:dyDescent="0.3">
      <c r="B18" s="24"/>
      <c r="C18" s="4"/>
      <c r="D18" s="30"/>
      <c r="E18" s="22"/>
      <c r="F18" s="22"/>
      <c r="G18" s="28"/>
      <c r="H18" s="22"/>
    </row>
    <row r="19" spans="2:8" ht="45" customHeight="1" x14ac:dyDescent="0.25">
      <c r="B19" s="23" t="s">
        <v>10</v>
      </c>
      <c r="C19" s="3" t="s">
        <v>17</v>
      </c>
      <c r="D19" s="29">
        <v>67.400000000000006</v>
      </c>
      <c r="E19" s="21">
        <v>214</v>
      </c>
      <c r="F19" s="21">
        <v>61</v>
      </c>
      <c r="G19" s="27">
        <f t="shared" ref="G19" si="7">F19*1000/0.15</f>
        <v>406666.66666666669</v>
      </c>
      <c r="H19" s="21">
        <v>3.1</v>
      </c>
    </row>
    <row r="20" spans="2:8" ht="16.5" thickBot="1" x14ac:dyDescent="0.3">
      <c r="B20" s="24"/>
      <c r="C20" s="4"/>
      <c r="D20" s="30"/>
      <c r="E20" s="22"/>
      <c r="F20" s="22"/>
      <c r="G20" s="28"/>
      <c r="H20" s="22"/>
    </row>
    <row r="21" spans="2:8" ht="45" customHeight="1" x14ac:dyDescent="0.25">
      <c r="B21" s="23" t="s">
        <v>18</v>
      </c>
      <c r="C21" s="3" t="s">
        <v>16</v>
      </c>
      <c r="D21" s="25">
        <v>125</v>
      </c>
      <c r="E21" s="21">
        <v>478</v>
      </c>
      <c r="F21" s="21">
        <v>118</v>
      </c>
      <c r="G21" s="27">
        <f t="shared" ref="G21" si="8">F21*1000/0.15</f>
        <v>786666.66666666674</v>
      </c>
      <c r="H21" s="21">
        <v>5.9</v>
      </c>
    </row>
    <row r="22" spans="2:8" ht="16.5" thickBot="1" x14ac:dyDescent="0.3">
      <c r="B22" s="24"/>
      <c r="C22" s="4"/>
      <c r="D22" s="26"/>
      <c r="E22" s="22"/>
      <c r="F22" s="22"/>
      <c r="G22" s="28"/>
      <c r="H22" s="22"/>
    </row>
    <row r="23" spans="2:8" ht="45" customHeight="1" x14ac:dyDescent="0.25">
      <c r="B23" s="23" t="s">
        <v>19</v>
      </c>
      <c r="C23" s="3" t="s">
        <v>16</v>
      </c>
      <c r="D23" s="25">
        <v>125</v>
      </c>
      <c r="E23" s="21">
        <v>474</v>
      </c>
      <c r="F23" s="21">
        <v>118</v>
      </c>
      <c r="G23" s="27">
        <f>F23*1000/0.15</f>
        <v>786666.66666666674</v>
      </c>
      <c r="H23" s="21">
        <v>5.9</v>
      </c>
    </row>
    <row r="24" spans="2:8" ht="16.5" thickBot="1" x14ac:dyDescent="0.3">
      <c r="B24" s="24"/>
      <c r="C24" s="4"/>
      <c r="D24" s="26"/>
      <c r="E24" s="22"/>
      <c r="F24" s="22"/>
      <c r="G24" s="28"/>
      <c r="H24" s="22"/>
    </row>
    <row r="25" spans="2:8" ht="45" customHeight="1" x14ac:dyDescent="0.25">
      <c r="B25" s="23" t="s">
        <v>22</v>
      </c>
      <c r="C25" s="3" t="s">
        <v>15</v>
      </c>
      <c r="D25" s="29">
        <v>75.400000000000006</v>
      </c>
      <c r="E25" s="21">
        <v>290</v>
      </c>
      <c r="F25" s="21">
        <v>71</v>
      </c>
      <c r="G25" s="27">
        <f>F25*1000/0.15</f>
        <v>473333.33333333337</v>
      </c>
      <c r="H25" s="21">
        <f>F25/20</f>
        <v>3.55</v>
      </c>
    </row>
    <row r="26" spans="2:8" ht="16.5" thickBot="1" x14ac:dyDescent="0.3">
      <c r="B26" s="24"/>
      <c r="C26" s="4"/>
      <c r="D26" s="30"/>
      <c r="E26" s="22"/>
      <c r="F26" s="22"/>
      <c r="G26" s="28"/>
      <c r="H26" s="22"/>
    </row>
    <row r="27" spans="2:8" ht="45" customHeight="1" x14ac:dyDescent="0.25">
      <c r="B27" s="23" t="s">
        <v>20</v>
      </c>
      <c r="C27" s="3" t="s">
        <v>15</v>
      </c>
      <c r="D27" s="25">
        <v>550</v>
      </c>
      <c r="E27" s="21">
        <v>2115</v>
      </c>
      <c r="F27" s="21">
        <v>467</v>
      </c>
      <c r="G27" s="27">
        <f t="shared" ref="G27" si="9">F27*1000/0.15</f>
        <v>3113333.3333333335</v>
      </c>
      <c r="H27" s="21">
        <f t="shared" ref="H27" si="10">F27/20</f>
        <v>23.35</v>
      </c>
    </row>
    <row r="28" spans="2:8" ht="16.5" thickBot="1" x14ac:dyDescent="0.3">
      <c r="B28" s="24"/>
      <c r="C28" s="4"/>
      <c r="D28" s="26"/>
      <c r="E28" s="22"/>
      <c r="F28" s="22"/>
      <c r="G28" s="28"/>
      <c r="H28" s="22"/>
    </row>
    <row r="29" spans="2:8" ht="45" customHeight="1" x14ac:dyDescent="0.25">
      <c r="B29" s="23" t="s">
        <v>21</v>
      </c>
      <c r="C29" s="7" t="s">
        <v>15</v>
      </c>
      <c r="D29" s="29">
        <v>99.8</v>
      </c>
      <c r="E29" s="21">
        <v>384</v>
      </c>
      <c r="F29" s="21">
        <v>95</v>
      </c>
      <c r="G29" s="27">
        <f t="shared" ref="G29" si="11">F29*1000/0.15</f>
        <v>633333.33333333337</v>
      </c>
      <c r="H29" s="21">
        <f t="shared" ref="H29" si="12">F29/20</f>
        <v>4.75</v>
      </c>
    </row>
    <row r="30" spans="2:8" ht="16.5" thickBot="1" x14ac:dyDescent="0.3">
      <c r="B30" s="24"/>
      <c r="C30" s="4"/>
      <c r="D30" s="30"/>
      <c r="E30" s="22"/>
      <c r="F30" s="22"/>
      <c r="G30" s="28"/>
      <c r="H30" s="22"/>
    </row>
    <row r="31" spans="2:8" ht="45" customHeight="1" x14ac:dyDescent="0.25">
      <c r="B31" s="23" t="s">
        <v>24</v>
      </c>
      <c r="C31" s="3" t="s">
        <v>17</v>
      </c>
      <c r="D31" s="25">
        <v>900</v>
      </c>
      <c r="E31" s="21">
        <v>2648</v>
      </c>
      <c r="F31" s="21">
        <v>780</v>
      </c>
      <c r="G31" s="31">
        <v>5200000</v>
      </c>
      <c r="H31" s="29">
        <v>39.320461763371476</v>
      </c>
    </row>
    <row r="32" spans="2:8" ht="16.5" thickBot="1" x14ac:dyDescent="0.3">
      <c r="B32" s="24"/>
      <c r="C32" s="4"/>
      <c r="D32" s="26"/>
      <c r="E32" s="22"/>
      <c r="F32" s="22"/>
      <c r="G32" s="32"/>
      <c r="H32" s="30"/>
    </row>
    <row r="33" spans="2:8" ht="45" customHeight="1" x14ac:dyDescent="0.25">
      <c r="B33" s="23" t="s">
        <v>23</v>
      </c>
      <c r="C33" s="3" t="s">
        <v>17</v>
      </c>
      <c r="D33" s="25">
        <v>900</v>
      </c>
      <c r="E33" s="21">
        <v>2648</v>
      </c>
      <c r="F33" s="21">
        <v>750</v>
      </c>
      <c r="G33" s="31">
        <v>5000000</v>
      </c>
      <c r="H33" s="29">
        <v>37.808136310934117</v>
      </c>
    </row>
    <row r="34" spans="2:8" ht="16.5" thickBot="1" x14ac:dyDescent="0.3">
      <c r="B34" s="24"/>
      <c r="C34" s="4"/>
      <c r="D34" s="26"/>
      <c r="E34" s="22"/>
      <c r="F34" s="22"/>
      <c r="G34" s="32"/>
      <c r="H34" s="30"/>
    </row>
    <row r="35" spans="2:8" ht="45" customHeight="1" x14ac:dyDescent="0.25">
      <c r="B35" s="17" t="s">
        <v>29</v>
      </c>
      <c r="C35" s="13"/>
      <c r="D35" s="19">
        <f>(D5+D7+D9+D11+D13+D15+D17+D19+D21+D23+D25+D27+D29+D31+D33)</f>
        <v>4036.9000000000005</v>
      </c>
      <c r="E35" s="19">
        <f>(E5+E7+E9+E11+E13+E15+E17+E19+E21+E23+E25+E27+E29+E31+E33)</f>
        <v>13489</v>
      </c>
      <c r="F35" s="19">
        <f>(F5+F7+F9+F11+F13+F15+F17+F19+F21+F23+F25+F27+F29+F31+F33)</f>
        <v>3558.6</v>
      </c>
      <c r="G35" s="19">
        <f>(G5+G7+G9+G11+G13+G15+G17+G19+G21+G23+G25+G27+G29+G31+G33)</f>
        <v>23724000</v>
      </c>
      <c r="H35" s="15">
        <f>(H5+H7+H9+H11+H13+H15+H17+H19+H21+H23+H25+H27+H29+H31+H33)</f>
        <v>178.64359807430557</v>
      </c>
    </row>
    <row r="36" spans="2:8" ht="16.5" thickBot="1" x14ac:dyDescent="0.3">
      <c r="B36" s="18"/>
      <c r="C36" s="14"/>
      <c r="D36" s="20"/>
      <c r="E36" s="20"/>
      <c r="F36" s="20"/>
      <c r="G36" s="20"/>
      <c r="H36" s="16"/>
    </row>
    <row r="38" spans="2:8" ht="15.75" x14ac:dyDescent="0.25">
      <c r="B38" s="5" t="s">
        <v>11</v>
      </c>
      <c r="C38" s="5"/>
    </row>
    <row r="39" spans="2:8" ht="15.75" x14ac:dyDescent="0.25">
      <c r="B39" s="5" t="s">
        <v>12</v>
      </c>
      <c r="C39" s="5"/>
    </row>
    <row r="40" spans="2:8" ht="15.75" x14ac:dyDescent="0.25">
      <c r="B40" s="5" t="s">
        <v>13</v>
      </c>
      <c r="C40" s="5"/>
    </row>
    <row r="41" spans="2:8" x14ac:dyDescent="0.25">
      <c r="B41" s="10" t="s">
        <v>25</v>
      </c>
      <c r="C41" s="10"/>
    </row>
    <row r="42" spans="2:8" x14ac:dyDescent="0.25">
      <c r="B42" s="11" t="s">
        <v>26</v>
      </c>
    </row>
  </sheetData>
  <mergeCells count="96">
    <mergeCell ref="H33:H34"/>
    <mergeCell ref="G31:G32"/>
    <mergeCell ref="H31:H32"/>
    <mergeCell ref="G33:G34"/>
    <mergeCell ref="H9:H10"/>
    <mergeCell ref="H13:H14"/>
    <mergeCell ref="H11:H12"/>
    <mergeCell ref="H17:H18"/>
    <mergeCell ref="H15:H16"/>
    <mergeCell ref="H19:H20"/>
    <mergeCell ref="H29:H30"/>
    <mergeCell ref="H27:H28"/>
    <mergeCell ref="G23:G24"/>
    <mergeCell ref="H21:H22"/>
    <mergeCell ref="G21:G22"/>
    <mergeCell ref="B9:B10"/>
    <mergeCell ref="D9:D10"/>
    <mergeCell ref="E9:E10"/>
    <mergeCell ref="F9:F10"/>
    <mergeCell ref="G9:G10"/>
    <mergeCell ref="B11:B12"/>
    <mergeCell ref="D11:D12"/>
    <mergeCell ref="E11:E12"/>
    <mergeCell ref="F11:F12"/>
    <mergeCell ref="G11:G12"/>
    <mergeCell ref="B13:B14"/>
    <mergeCell ref="D13:D14"/>
    <mergeCell ref="E13:E14"/>
    <mergeCell ref="F13:F14"/>
    <mergeCell ref="G13:G14"/>
    <mergeCell ref="B15:B16"/>
    <mergeCell ref="D15:D16"/>
    <mergeCell ref="E15:E16"/>
    <mergeCell ref="F15:F16"/>
    <mergeCell ref="G15:G16"/>
    <mergeCell ref="B17:B18"/>
    <mergeCell ref="D17:D18"/>
    <mergeCell ref="E17:E18"/>
    <mergeCell ref="F17:F18"/>
    <mergeCell ref="G17:G18"/>
    <mergeCell ref="B19:B20"/>
    <mergeCell ref="D19:D20"/>
    <mergeCell ref="E19:E20"/>
    <mergeCell ref="F19:F20"/>
    <mergeCell ref="G19:G20"/>
    <mergeCell ref="B21:B22"/>
    <mergeCell ref="H25:H26"/>
    <mergeCell ref="B23:B24"/>
    <mergeCell ref="B25:B26"/>
    <mergeCell ref="D25:D26"/>
    <mergeCell ref="E25:E26"/>
    <mergeCell ref="F25:F26"/>
    <mergeCell ref="G25:G26"/>
    <mergeCell ref="H23:H24"/>
    <mergeCell ref="D23:D24"/>
    <mergeCell ref="E23:E24"/>
    <mergeCell ref="F23:F24"/>
    <mergeCell ref="D21:D22"/>
    <mergeCell ref="E21:E22"/>
    <mergeCell ref="F21:F22"/>
    <mergeCell ref="B27:B28"/>
    <mergeCell ref="D27:D28"/>
    <mergeCell ref="E27:E28"/>
    <mergeCell ref="F27:F28"/>
    <mergeCell ref="G27:G28"/>
    <mergeCell ref="B29:B30"/>
    <mergeCell ref="D29:D30"/>
    <mergeCell ref="E29:E30"/>
    <mergeCell ref="F29:F30"/>
    <mergeCell ref="G29:G30"/>
    <mergeCell ref="B31:B32"/>
    <mergeCell ref="B33:B34"/>
    <mergeCell ref="D31:D32"/>
    <mergeCell ref="E31:E32"/>
    <mergeCell ref="F31:F32"/>
    <mergeCell ref="D33:D34"/>
    <mergeCell ref="E33:E34"/>
    <mergeCell ref="F33:F34"/>
    <mergeCell ref="H7:H8"/>
    <mergeCell ref="B5:B6"/>
    <mergeCell ref="D5:D6"/>
    <mergeCell ref="E5:E6"/>
    <mergeCell ref="F5:F6"/>
    <mergeCell ref="G5:G6"/>
    <mergeCell ref="H5:H6"/>
    <mergeCell ref="B7:B8"/>
    <mergeCell ref="D7:D8"/>
    <mergeCell ref="E7:E8"/>
    <mergeCell ref="F7:F8"/>
    <mergeCell ref="G7:G8"/>
    <mergeCell ref="H35:H36"/>
    <mergeCell ref="B35:B36"/>
    <mergeCell ref="D35:D36"/>
    <mergeCell ref="E35:E36"/>
    <mergeCell ref="F35:F36"/>
    <mergeCell ref="G35:G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Kesko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Suuronen Jari</dc:creator>
  <cp:lastModifiedBy>Heinonen Otto</cp:lastModifiedBy>
  <dcterms:created xsi:type="dcterms:W3CDTF">2016-12-07T03:18:45Z</dcterms:created>
  <dcterms:modified xsi:type="dcterms:W3CDTF">2016-12-19T06:53:38Z</dcterms:modified>
</cp:coreProperties>
</file>